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prof.dr.konradumlauf/Documents/Dashoefer/DashöferEXCEL/"/>
    </mc:Choice>
  </mc:AlternateContent>
  <xr:revisionPtr revIDLastSave="0" documentId="13_ncr:1_{1D524EA0-C6C3-054F-8D34-46C7AA453E40}" xr6:coauthVersionLast="47" xr6:coauthVersionMax="47" xr10:uidLastSave="{00000000-0000-0000-0000-000000000000}"/>
  <bookViews>
    <workbookView xWindow="4660" yWindow="1820" windowWidth="21020" windowHeight="14160" xr2:uid="{00000000-000D-0000-FFFF-FFFF00000000}"/>
  </bookViews>
  <sheets>
    <sheet name="1998 (2)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5" l="1"/>
  <c r="C54" i="5"/>
</calcChain>
</file>

<file path=xl/sharedStrings.xml><?xml version="1.0" encoding="utf-8"?>
<sst xmlns="http://schemas.openxmlformats.org/spreadsheetml/2006/main" count="78" uniqueCount="36">
  <si>
    <t>Rechnungen</t>
  </si>
  <si>
    <t>Anzahl</t>
  </si>
  <si>
    <t>Minuten</t>
  </si>
  <si>
    <t>Buchzugänge</t>
  </si>
  <si>
    <t>Zeitschriften</t>
  </si>
  <si>
    <t>geb. Fernl.</t>
  </si>
  <si>
    <t>nehm. FL</t>
  </si>
  <si>
    <t>Revision</t>
  </si>
  <si>
    <t>Loseblatt</t>
  </si>
  <si>
    <t>Aufsicht</t>
  </si>
  <si>
    <t>Anzahl MD</t>
  </si>
  <si>
    <t>Anteil DB</t>
  </si>
  <si>
    <t>DB 2003</t>
  </si>
  <si>
    <t>Mikroformen</t>
  </si>
  <si>
    <t>Zeitungen</t>
  </si>
  <si>
    <t>FH-Ausleihen</t>
  </si>
  <si>
    <t>MAG-Ausl.</t>
  </si>
  <si>
    <t>Sem.-App.</t>
  </si>
  <si>
    <t>Abgaben</t>
  </si>
  <si>
    <t>Anzahl DB</t>
  </si>
  <si>
    <t>Rüstz.Aufs.</t>
  </si>
  <si>
    <t>MD 2003</t>
  </si>
  <si>
    <t>Auskunft</t>
  </si>
  <si>
    <t>Rüstz.Ausk.</t>
  </si>
  <si>
    <t>Anteil MD</t>
  </si>
  <si>
    <t>normale B.</t>
  </si>
  <si>
    <t>Rechts-B.</t>
  </si>
  <si>
    <t>Philolog. B.</t>
  </si>
  <si>
    <t>Natwiss.-B.</t>
  </si>
  <si>
    <t>Wiwiss.-B.</t>
  </si>
  <si>
    <t>UB</t>
  </si>
  <si>
    <t>GESAMT</t>
  </si>
  <si>
    <t>gesamt x1,35</t>
  </si>
  <si>
    <t>gesamt /92400</t>
  </si>
  <si>
    <t>x 1,10</t>
  </si>
  <si>
    <t xml:space="preserve">Diese Tabelle gehört zum Handbuch:
Erfolgreiches Management von Bibliotheken und Informationseinrichtungen / hrsg. von Cornelia Vonhof u. Konrad Umlauf. Hamburg: Dashöfer.
Die Loseblatt-Ausgabe umfasst vierteljährliche Aktualisierungen.
Die Online-Ausgabe steht unter Das Bibliothekswissen
https://www.dashoefer.de/dasbibliothekswissen/
Erläuterungen zur Tabelle finden Sie im Handbuch unter 4.3.6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</si>
</sst>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3" fontId="4" fillId="0" borderId="0" xfId="0" applyNumberFormat="1" applyFont="1"/>
    <xf numFmtId="3" fontId="5" fillId="0" borderId="0" xfId="0" applyNumberFormat="1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48847</xdr:rowOff>
    </xdr:from>
    <xdr:to>
      <xdr:col>0</xdr:col>
      <xdr:colOff>1418795</xdr:colOff>
      <xdr:row>0</xdr:row>
      <xdr:rowOff>1211385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D58D9DC-6104-284D-9BD8-43915A63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47"/>
          <a:ext cx="1418795" cy="1162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workbookViewId="0">
      <selection activeCell="B2" sqref="B2"/>
    </sheetView>
  </sheetViews>
  <sheetFormatPr baseColWidth="10" defaultRowHeight="13" x14ac:dyDescent="0.15"/>
  <cols>
    <col min="1" max="1" width="20.83203125" customWidth="1"/>
    <col min="3" max="3" width="11.1640625" customWidth="1"/>
    <col min="4" max="4" width="12" customWidth="1"/>
    <col min="5" max="5" width="11.33203125" customWidth="1"/>
    <col min="6" max="6" width="13.1640625" customWidth="1"/>
    <col min="7" max="7" width="9.5" customWidth="1"/>
  </cols>
  <sheetData>
    <row r="1" spans="1:14" ht="134" customHeight="1" x14ac:dyDescent="0.15">
      <c r="B1" s="4" t="s">
        <v>35</v>
      </c>
      <c r="C1" s="4"/>
      <c r="D1" s="4"/>
      <c r="E1" s="4"/>
      <c r="F1" s="4"/>
      <c r="G1" s="4"/>
      <c r="H1" s="4"/>
      <c r="I1" s="5"/>
      <c r="J1" s="5"/>
      <c r="K1" s="6"/>
      <c r="L1" s="6"/>
      <c r="M1" s="6"/>
      <c r="N1" s="7"/>
    </row>
    <row r="2" spans="1:14" x14ac:dyDescent="0.15">
      <c r="A2" s="2" t="s">
        <v>31</v>
      </c>
      <c r="B2" s="3" t="s">
        <v>11</v>
      </c>
      <c r="C2" s="3" t="s">
        <v>2</v>
      </c>
      <c r="D2" s="3" t="s">
        <v>1</v>
      </c>
      <c r="F2" s="2" t="s">
        <v>12</v>
      </c>
    </row>
    <row r="3" spans="1:14" x14ac:dyDescent="0.15">
      <c r="A3" t="s">
        <v>3</v>
      </c>
      <c r="B3">
        <v>0.75</v>
      </c>
      <c r="C3">
        <v>25</v>
      </c>
      <c r="D3">
        <v>87000</v>
      </c>
    </row>
    <row r="4" spans="1:14" x14ac:dyDescent="0.15">
      <c r="A4" t="s">
        <v>13</v>
      </c>
      <c r="B4">
        <v>0.75</v>
      </c>
      <c r="C4">
        <v>4</v>
      </c>
      <c r="D4">
        <v>26910</v>
      </c>
    </row>
    <row r="5" spans="1:14" x14ac:dyDescent="0.15">
      <c r="A5" t="s">
        <v>4</v>
      </c>
      <c r="B5">
        <v>0.35</v>
      </c>
      <c r="C5">
        <v>42</v>
      </c>
      <c r="D5">
        <v>14014</v>
      </c>
    </row>
    <row r="6" spans="1:14" x14ac:dyDescent="0.15">
      <c r="A6" t="s">
        <v>4</v>
      </c>
      <c r="B6">
        <v>0.35</v>
      </c>
      <c r="C6">
        <v>60</v>
      </c>
      <c r="D6">
        <v>2149</v>
      </c>
      <c r="G6" t="s">
        <v>26</v>
      </c>
    </row>
    <row r="7" spans="1:14" x14ac:dyDescent="0.15">
      <c r="A7" t="s">
        <v>14</v>
      </c>
      <c r="B7">
        <v>0.05</v>
      </c>
      <c r="C7">
        <v>500</v>
      </c>
      <c r="D7">
        <v>160</v>
      </c>
    </row>
    <row r="8" spans="1:14" x14ac:dyDescent="0.15">
      <c r="A8" t="s">
        <v>8</v>
      </c>
      <c r="B8">
        <v>0</v>
      </c>
      <c r="C8">
        <v>45</v>
      </c>
      <c r="D8">
        <v>5580</v>
      </c>
    </row>
    <row r="9" spans="1:14" x14ac:dyDescent="0.15">
      <c r="A9" t="s">
        <v>0</v>
      </c>
      <c r="B9">
        <v>0.75</v>
      </c>
      <c r="C9">
        <v>7</v>
      </c>
      <c r="D9">
        <v>29000</v>
      </c>
    </row>
    <row r="10" spans="1:14" x14ac:dyDescent="0.15">
      <c r="A10" t="s">
        <v>15</v>
      </c>
      <c r="B10">
        <v>0.15</v>
      </c>
      <c r="C10">
        <v>2.5</v>
      </c>
      <c r="D10">
        <v>999500</v>
      </c>
      <c r="E10" s="1" t="s">
        <v>34</v>
      </c>
    </row>
    <row r="11" spans="1:14" x14ac:dyDescent="0.15">
      <c r="A11" t="s">
        <v>16</v>
      </c>
      <c r="B11">
        <v>0.1</v>
      </c>
      <c r="C11">
        <v>5</v>
      </c>
      <c r="D11">
        <v>299000</v>
      </c>
      <c r="E11" s="1" t="s">
        <v>34</v>
      </c>
    </row>
    <row r="12" spans="1:14" x14ac:dyDescent="0.15">
      <c r="A12" t="s">
        <v>5</v>
      </c>
      <c r="B12">
        <v>0.25</v>
      </c>
      <c r="C12">
        <v>10</v>
      </c>
      <c r="D12">
        <v>13230</v>
      </c>
      <c r="E12" s="1" t="s">
        <v>34</v>
      </c>
    </row>
    <row r="13" spans="1:14" x14ac:dyDescent="0.15">
      <c r="A13" t="s">
        <v>6</v>
      </c>
      <c r="B13">
        <v>0.5</v>
      </c>
      <c r="C13">
        <v>15</v>
      </c>
      <c r="D13">
        <v>15000</v>
      </c>
      <c r="E13" s="1" t="s">
        <v>34</v>
      </c>
    </row>
    <row r="14" spans="1:14" x14ac:dyDescent="0.15">
      <c r="A14" t="s">
        <v>17</v>
      </c>
      <c r="B14">
        <v>0.25</v>
      </c>
      <c r="C14">
        <v>5</v>
      </c>
      <c r="D14">
        <v>21400</v>
      </c>
    </row>
    <row r="15" spans="1:14" x14ac:dyDescent="0.15">
      <c r="A15" t="s">
        <v>7</v>
      </c>
      <c r="B15">
        <v>0.3</v>
      </c>
      <c r="C15">
        <v>0.2</v>
      </c>
      <c r="D15">
        <v>4657000</v>
      </c>
    </row>
    <row r="16" spans="1:14" x14ac:dyDescent="0.15">
      <c r="A16" t="s">
        <v>18</v>
      </c>
      <c r="B16">
        <v>0.5</v>
      </c>
      <c r="C16">
        <v>20</v>
      </c>
      <c r="D16">
        <v>0</v>
      </c>
      <c r="F16" t="s">
        <v>32</v>
      </c>
    </row>
    <row r="18" spans="1:7" hidden="1" x14ac:dyDescent="0.15"/>
    <row r="19" spans="1:7" hidden="1" x14ac:dyDescent="0.15">
      <c r="A19" t="s">
        <v>9</v>
      </c>
      <c r="B19">
        <v>0</v>
      </c>
      <c r="C19">
        <v>1</v>
      </c>
      <c r="D19">
        <v>0</v>
      </c>
      <c r="E19">
        <v>142800</v>
      </c>
    </row>
    <row r="20" spans="1:7" hidden="1" x14ac:dyDescent="0.15">
      <c r="A20" t="s">
        <v>20</v>
      </c>
      <c r="B20">
        <v>0</v>
      </c>
      <c r="C20">
        <v>20</v>
      </c>
      <c r="D20">
        <v>0</v>
      </c>
      <c r="E20">
        <v>268</v>
      </c>
    </row>
    <row r="21" spans="1:7" x14ac:dyDescent="0.15">
      <c r="A21" t="s">
        <v>22</v>
      </c>
      <c r="B21">
        <v>1</v>
      </c>
      <c r="C21">
        <v>1</v>
      </c>
      <c r="D21">
        <v>19</v>
      </c>
      <c r="E21">
        <v>112560</v>
      </c>
    </row>
    <row r="22" spans="1:7" x14ac:dyDescent="0.15">
      <c r="A22" t="s">
        <v>22</v>
      </c>
      <c r="B22">
        <v>1</v>
      </c>
      <c r="C22">
        <v>1</v>
      </c>
      <c r="D22">
        <v>2</v>
      </c>
      <c r="E22">
        <v>160800</v>
      </c>
      <c r="G22" t="s">
        <v>30</v>
      </c>
    </row>
    <row r="23" spans="1:7" x14ac:dyDescent="0.15">
      <c r="A23" t="s">
        <v>23</v>
      </c>
      <c r="B23">
        <v>1</v>
      </c>
      <c r="C23">
        <v>10</v>
      </c>
      <c r="D23">
        <v>21</v>
      </c>
      <c r="E23">
        <v>268</v>
      </c>
    </row>
    <row r="24" spans="1:7" x14ac:dyDescent="0.15">
      <c r="A24" s="2" t="s">
        <v>19</v>
      </c>
      <c r="C24" s="2">
        <f>((B3*C3*D3+B4*C4*D4+B5*C5*D5+B6*C6*D6+B7*C7*D7+B8*C8*D8+B9*C9*D9+(B10*C10*D10+B11*C11*D11+B12*C12*D12+B13*C13*D13*1.1)+B14*C14*D14+B15*C15*D15+B16*C16*D16)*1.35+B21*C21*D21*E21+B22*C22*D22*E22+B23*C23*D23*E23)/92400</f>
        <v>72.624757629870132</v>
      </c>
      <c r="F24" t="s">
        <v>33</v>
      </c>
    </row>
    <row r="28" spans="1:7" x14ac:dyDescent="0.15">
      <c r="A28" s="2" t="s">
        <v>31</v>
      </c>
      <c r="B28" s="3" t="s">
        <v>24</v>
      </c>
      <c r="C28" s="3" t="s">
        <v>2</v>
      </c>
      <c r="D28" s="3" t="s">
        <v>1</v>
      </c>
      <c r="F28" s="2" t="s">
        <v>21</v>
      </c>
    </row>
    <row r="29" spans="1:7" x14ac:dyDescent="0.15">
      <c r="A29" t="s">
        <v>3</v>
      </c>
      <c r="B29">
        <v>0.25</v>
      </c>
      <c r="C29">
        <v>25</v>
      </c>
      <c r="D29">
        <v>87000</v>
      </c>
    </row>
    <row r="30" spans="1:7" x14ac:dyDescent="0.15">
      <c r="A30" t="s">
        <v>13</v>
      </c>
      <c r="B30">
        <v>0.25</v>
      </c>
      <c r="C30">
        <v>4</v>
      </c>
      <c r="D30">
        <v>26910</v>
      </c>
    </row>
    <row r="31" spans="1:7" x14ac:dyDescent="0.15">
      <c r="A31" t="s">
        <v>4</v>
      </c>
      <c r="B31">
        <v>0.65</v>
      </c>
      <c r="C31">
        <v>42</v>
      </c>
      <c r="D31">
        <v>14014</v>
      </c>
    </row>
    <row r="32" spans="1:7" x14ac:dyDescent="0.15">
      <c r="A32" t="s">
        <v>4</v>
      </c>
      <c r="B32">
        <v>0.65</v>
      </c>
      <c r="C32">
        <v>60</v>
      </c>
      <c r="D32">
        <v>2149</v>
      </c>
      <c r="G32" t="s">
        <v>26</v>
      </c>
    </row>
    <row r="33" spans="1:7" x14ac:dyDescent="0.15">
      <c r="A33" t="s">
        <v>14</v>
      </c>
      <c r="B33">
        <v>0.95</v>
      </c>
      <c r="C33">
        <v>500</v>
      </c>
      <c r="D33">
        <v>160</v>
      </c>
    </row>
    <row r="34" spans="1:7" x14ac:dyDescent="0.15">
      <c r="A34" t="s">
        <v>8</v>
      </c>
      <c r="B34">
        <v>1</v>
      </c>
      <c r="C34">
        <v>45</v>
      </c>
      <c r="D34">
        <v>5580</v>
      </c>
    </row>
    <row r="35" spans="1:7" x14ac:dyDescent="0.15">
      <c r="A35" t="s">
        <v>0</v>
      </c>
      <c r="B35">
        <v>0.25</v>
      </c>
      <c r="C35">
        <v>7</v>
      </c>
      <c r="D35">
        <v>29000</v>
      </c>
    </row>
    <row r="36" spans="1:7" x14ac:dyDescent="0.15">
      <c r="A36" t="s">
        <v>15</v>
      </c>
      <c r="B36">
        <v>0.85</v>
      </c>
      <c r="C36">
        <v>2.5</v>
      </c>
      <c r="D36">
        <v>999500</v>
      </c>
      <c r="E36" s="1" t="s">
        <v>34</v>
      </c>
    </row>
    <row r="37" spans="1:7" x14ac:dyDescent="0.15">
      <c r="A37" t="s">
        <v>16</v>
      </c>
      <c r="B37">
        <v>0.9</v>
      </c>
      <c r="C37">
        <v>5</v>
      </c>
      <c r="D37">
        <v>299000</v>
      </c>
      <c r="E37" s="1" t="s">
        <v>34</v>
      </c>
    </row>
    <row r="38" spans="1:7" x14ac:dyDescent="0.15">
      <c r="A38" t="s">
        <v>5</v>
      </c>
      <c r="B38">
        <v>0.75</v>
      </c>
      <c r="C38">
        <v>10</v>
      </c>
      <c r="D38">
        <v>13230</v>
      </c>
      <c r="E38" s="1" t="s">
        <v>34</v>
      </c>
    </row>
    <row r="39" spans="1:7" x14ac:dyDescent="0.15">
      <c r="A39" t="s">
        <v>6</v>
      </c>
      <c r="B39">
        <v>0.5</v>
      </c>
      <c r="C39">
        <v>15</v>
      </c>
      <c r="D39">
        <v>15000</v>
      </c>
      <c r="E39" s="1" t="s">
        <v>34</v>
      </c>
    </row>
    <row r="40" spans="1:7" x14ac:dyDescent="0.15">
      <c r="A40" t="s">
        <v>17</v>
      </c>
      <c r="B40">
        <v>0.75</v>
      </c>
      <c r="C40">
        <v>5</v>
      </c>
      <c r="D40">
        <v>21400</v>
      </c>
    </row>
    <row r="41" spans="1:7" x14ac:dyDescent="0.15">
      <c r="A41" t="s">
        <v>7</v>
      </c>
      <c r="B41">
        <v>0.7</v>
      </c>
      <c r="C41">
        <v>0.04</v>
      </c>
      <c r="D41">
        <v>4657000</v>
      </c>
    </row>
    <row r="42" spans="1:7" x14ac:dyDescent="0.15">
      <c r="A42" t="s">
        <v>18</v>
      </c>
      <c r="B42">
        <v>0.5</v>
      </c>
      <c r="C42">
        <v>20</v>
      </c>
      <c r="D42">
        <v>0</v>
      </c>
      <c r="F42" t="s">
        <v>32</v>
      </c>
    </row>
    <row r="44" spans="1:7" x14ac:dyDescent="0.15">
      <c r="A44" t="s">
        <v>9</v>
      </c>
      <c r="B44">
        <v>1</v>
      </c>
      <c r="C44">
        <v>1</v>
      </c>
      <c r="D44">
        <v>19</v>
      </c>
      <c r="E44">
        <v>142800</v>
      </c>
      <c r="G44" t="s">
        <v>25</v>
      </c>
    </row>
    <row r="45" spans="1:7" x14ac:dyDescent="0.15">
      <c r="A45" t="s">
        <v>9</v>
      </c>
      <c r="B45">
        <v>1</v>
      </c>
      <c r="C45">
        <v>1</v>
      </c>
      <c r="D45">
        <v>3</v>
      </c>
      <c r="E45">
        <v>171600</v>
      </c>
      <c r="G45" t="s">
        <v>30</v>
      </c>
    </row>
    <row r="46" spans="1:7" x14ac:dyDescent="0.15">
      <c r="A46" t="s">
        <v>9</v>
      </c>
      <c r="B46">
        <v>1</v>
      </c>
      <c r="C46">
        <v>1</v>
      </c>
      <c r="D46">
        <v>1</v>
      </c>
      <c r="E46">
        <v>235920</v>
      </c>
      <c r="G46" t="s">
        <v>26</v>
      </c>
    </row>
    <row r="47" spans="1:7" x14ac:dyDescent="0.15">
      <c r="A47" t="s">
        <v>9</v>
      </c>
      <c r="B47">
        <v>1</v>
      </c>
      <c r="C47">
        <v>1</v>
      </c>
      <c r="D47">
        <v>1</v>
      </c>
      <c r="E47">
        <v>167400</v>
      </c>
      <c r="G47" t="s">
        <v>27</v>
      </c>
    </row>
    <row r="48" spans="1:7" x14ac:dyDescent="0.15">
      <c r="A48" t="s">
        <v>20</v>
      </c>
      <c r="B48">
        <v>1</v>
      </c>
      <c r="C48">
        <v>20</v>
      </c>
      <c r="D48">
        <v>22</v>
      </c>
      <c r="E48">
        <v>268</v>
      </c>
    </row>
    <row r="49" spans="1:7" x14ac:dyDescent="0.15">
      <c r="A49" t="s">
        <v>20</v>
      </c>
      <c r="B49">
        <v>1</v>
      </c>
      <c r="C49">
        <v>60</v>
      </c>
      <c r="D49">
        <v>1</v>
      </c>
      <c r="E49">
        <v>350</v>
      </c>
      <c r="G49" t="s">
        <v>26</v>
      </c>
    </row>
    <row r="50" spans="1:7" x14ac:dyDescent="0.15">
      <c r="A50" t="s">
        <v>20</v>
      </c>
      <c r="B50">
        <v>1</v>
      </c>
      <c r="C50">
        <v>40</v>
      </c>
      <c r="D50">
        <v>1</v>
      </c>
      <c r="E50">
        <v>268</v>
      </c>
      <c r="G50" t="s">
        <v>29</v>
      </c>
    </row>
    <row r="51" spans="1:7" hidden="1" x14ac:dyDescent="0.15">
      <c r="A51" t="s">
        <v>20</v>
      </c>
      <c r="B51">
        <v>1</v>
      </c>
      <c r="C51">
        <v>10</v>
      </c>
      <c r="D51">
        <v>5</v>
      </c>
      <c r="E51">
        <v>268</v>
      </c>
      <c r="G51" t="s">
        <v>28</v>
      </c>
    </row>
    <row r="52" spans="1:7" hidden="1" x14ac:dyDescent="0.15">
      <c r="A52" t="s">
        <v>22</v>
      </c>
      <c r="B52">
        <v>1</v>
      </c>
      <c r="C52">
        <v>1</v>
      </c>
      <c r="D52">
        <v>0</v>
      </c>
      <c r="E52">
        <v>112560</v>
      </c>
    </row>
    <row r="53" spans="1:7" hidden="1" x14ac:dyDescent="0.15">
      <c r="A53" t="s">
        <v>23</v>
      </c>
      <c r="B53">
        <v>1</v>
      </c>
      <c r="C53">
        <v>10</v>
      </c>
      <c r="D53">
        <v>0</v>
      </c>
      <c r="E53">
        <v>268</v>
      </c>
    </row>
    <row r="54" spans="1:7" x14ac:dyDescent="0.15">
      <c r="A54" s="2" t="s">
        <v>10</v>
      </c>
      <c r="C54" s="2">
        <f>((B29*C29*D29+B30*C30*D30+B31*C31*D31+B32*C32*D32+B33*C33*D33+B34*C34*D34+B35*C35*D35+((B36*C36*D36+B37*C37*D37+B38*C38*D38+B39*C39*D39*1.1)+B40*C40*D40+B41*C41*D41+B42*C42*D42)*1.35+B44*C44*D44*E44+B45*C45*D45*E45+B46*C46*D46*E46+B47*C47*D47*E47+B48*C48*D48*E48+B49*C49*D49*E49+B50*C50*D50*E50)/92400)</f>
        <v>113.25749107142857</v>
      </c>
      <c r="F54" t="s">
        <v>33</v>
      </c>
    </row>
  </sheetData>
  <mergeCells count="1">
    <mergeCell ref="B1:J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1998 (2)</vt:lpstr>
    </vt:vector>
  </TitlesOfParts>
  <Company>UB der FU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Ulrich Naumann</dc:creator>
  <cp:lastModifiedBy>Konrad Umlauf</cp:lastModifiedBy>
  <cp:lastPrinted>2000-01-19T13:47:26Z</cp:lastPrinted>
  <dcterms:created xsi:type="dcterms:W3CDTF">1998-09-10T15:33:34Z</dcterms:created>
  <dcterms:modified xsi:type="dcterms:W3CDTF">2024-04-17T08:14:07Z</dcterms:modified>
</cp:coreProperties>
</file>